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OVIEMBRE" sheetId="1" r:id="rId4"/>
  </sheets>
  <definedNames/>
  <calcPr/>
  <extLst>
    <ext uri="GoogleSheetsCustomDataVersion2">
      <go:sheetsCustomData xmlns:go="http://customooxmlschemas.google.com/" r:id="rId5" roundtripDataChecksum="byy6k2qeva0f4q7O9Jg3l2aJG6sbyrXGY77jHRFyqzI="/>
    </ext>
  </extLst>
</workbook>
</file>

<file path=xl/sharedStrings.xml><?xml version="1.0" encoding="utf-8"?>
<sst xmlns="http://schemas.openxmlformats.org/spreadsheetml/2006/main" count="58" uniqueCount="28">
  <si>
    <t>PRESUPUESTO POR META PLAN DE DESARROLLO BCS</t>
  </si>
  <si>
    <t>8175: Fortalecimiento estratégico institucional y mejora de la gestión de la SJD.</t>
  </si>
  <si>
    <t>TOTAL</t>
  </si>
  <si>
    <t>Meta</t>
  </si>
  <si>
    <t>Mag. 2025</t>
  </si>
  <si>
    <t>Eje. Oct</t>
  </si>
  <si>
    <t>PPT ASIG. 
2025</t>
  </si>
  <si>
    <t>EJECUTADO</t>
  </si>
  <si>
    <t>GIROS</t>
  </si>
  <si>
    <t>Fortalecer en un 100% las capacidades institucionales de la Secretaría Jurídica Distrital</t>
  </si>
  <si>
    <t>Fortalecer en un 100% la gestión administrativa de la Secretaría Jurídica Distrital.</t>
  </si>
  <si>
    <t>Ejecutar un plan de fortalecimiento de la gestión documental de la entidad</t>
  </si>
  <si>
    <t>8176: Modernización integral de la Infraestructura TIC de la Secretaria Jurídica Distrital.</t>
  </si>
  <si>
    <t>Ejecutar un plan para el mantenimiento y optimización de las plataformas de hardware y software que soportan los sistemas de información en la SJD.</t>
  </si>
  <si>
    <t>Desarrollar una estrategia para fortalecer los procesos de seguridad digital en la Secretaría Jurídica Distrital.</t>
  </si>
  <si>
    <t xml:space="preserve">8186: Fortalecimiento de la participación ciudadana en el ciclo de gobernanza regulatoria del D.C. </t>
  </si>
  <si>
    <t>Lograr un 43% de participación ciudadana incidente en proyectos de actos administrativos del distrito capital.</t>
  </si>
  <si>
    <t xml:space="preserve">8187: Fortalecimiento del modelo de gestión jurídica y prevención del daño antijurídico en Bogotá. </t>
  </si>
  <si>
    <t>Realizar 4 estrategias para el fortalecimiento jurídico del Distrito Capital para la prevención del daño antijurídico la participación eficiente en los procesos judiciales y extrajudiciales y la gestión del conocimiento.</t>
  </si>
  <si>
    <t>Implementar 4 Planes de acompañamiento prevención del daño antijurídico en los procesos judiciales con mayor valor en pretensiones.</t>
  </si>
  <si>
    <t>8193: Fortalecimiento institucional para optimizar la gestión jurídica y normativa en la SJD.</t>
  </si>
  <si>
    <t>Elaborar 15 decretos reglamentarios uno para cada sector de la administración distrital como parte de una estrategia de mejora normativa en la ciudad.</t>
  </si>
  <si>
    <t xml:space="preserve">Estructurar y mantener 1 metodología para fortalecer la gestión disciplinaria en el distrito capital. </t>
  </si>
  <si>
    <r>
      <rPr>
        <rFont val="Arial"/>
        <color theme="1"/>
        <sz val="11.0"/>
      </rPr>
      <t>Diseñar el 1</t>
    </r>
    <r>
      <rPr>
        <rFont val="Arial"/>
        <color rgb="FFFF0000"/>
        <sz val="11.0"/>
      </rPr>
      <t xml:space="preserve"> </t>
    </r>
    <r>
      <rPr>
        <rFont val="Arial"/>
        <color theme="1"/>
        <sz val="11.0"/>
      </rPr>
      <t>de la estrategia de compra pública eficiente, innovadora y transparente para el Distrito Capital.</t>
    </r>
  </si>
  <si>
    <t xml:space="preserve">8195: Fortalecimiento de la capacidad institucional y operativa de la SJD para gestionar los aspectos jurídicos. </t>
  </si>
  <si>
    <t>Ejecutar cuatro (4) programas de inspección vigilancia y control de Entidades Sin Ánimo de Lucro enfocado al fortalecimiento del control social y la gestión del conocimiento.</t>
  </si>
  <si>
    <t>Fortalecer en un 100% el (SIJIA), el Observatorio (ODCLA) y el Modelo de Gestión Jurídica Anticorrupción</t>
  </si>
  <si>
    <t>Fortalecer en un 100% las capacidades del cuerpo de abogados del Distrito Capital.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</si>
</sst>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\ #,##0;[Red]\-&quot;$&quot;\ #,##0"/>
    <numFmt numFmtId="165" formatCode="0.0%"/>
  </numFmts>
  <fonts count="10">
    <font>
      <sz val="10.0"/>
      <color rgb="FF000000"/>
      <name val="Calibri"/>
      <scheme val="minor"/>
    </font>
    <font>
      <b/>
      <sz val="14.0"/>
      <color theme="1"/>
      <name val="Calibri"/>
    </font>
    <font>
      <b/>
      <sz val="11.0"/>
      <color theme="1"/>
      <name val="Arial"/>
    </font>
    <font>
      <sz val="10.0"/>
      <color theme="1"/>
      <name val="Arial"/>
    </font>
    <font>
      <b/>
      <sz val="20.0"/>
      <color rgb="FF000000"/>
      <name val="Arial"/>
    </font>
    <font/>
    <font>
      <sz val="11.0"/>
      <color theme="1"/>
      <name val="Arial"/>
    </font>
    <font>
      <b/>
      <sz val="11.0"/>
      <color rgb="FF000000"/>
      <name val="Arial"/>
    </font>
    <font>
      <sz val="10.0"/>
      <color rgb="FF000000"/>
      <name val="Calibri"/>
    </font>
    <font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C5C2C2"/>
        <bgColor rgb="FFC5C2C2"/>
      </patternFill>
    </fill>
    <fill>
      <patternFill patternType="solid">
        <fgColor rgb="FFDADADA"/>
        <bgColor rgb="FFDADADA"/>
      </patternFill>
    </fill>
  </fills>
  <borders count="9">
    <border/>
    <border>
      <left/>
      <right/>
      <top/>
      <bottom style="thin">
        <color rgb="FF000000"/>
      </bottom>
    </border>
    <border>
      <left/>
      <right/>
      <top/>
      <bottom/>
    </border>
    <border>
      <left/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/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Border="1" applyFill="1" applyFont="1"/>
    <xf borderId="2" fillId="2" fontId="3" numFmtId="0" xfId="0" applyBorder="1" applyFont="1"/>
    <xf borderId="3" fillId="3" fontId="4" numFmtId="0" xfId="0" applyAlignment="1" applyBorder="1" applyFill="1" applyFont="1">
      <alignment horizontal="center"/>
    </xf>
    <xf borderId="4" fillId="0" fontId="5" numFmtId="0" xfId="0" applyBorder="1" applyFont="1"/>
    <xf borderId="5" fillId="3" fontId="2" numFmtId="0" xfId="0" applyAlignment="1" applyBorder="1" applyFont="1">
      <alignment horizontal="center" shrinkToFit="0" vertical="center" wrapText="1"/>
    </xf>
    <xf borderId="6" fillId="3" fontId="2" numFmtId="0" xfId="0" applyAlignment="1" applyBorder="1" applyFont="1">
      <alignment horizontal="center" shrinkToFit="0" vertical="center" wrapText="1"/>
    </xf>
    <xf borderId="5" fillId="0" fontId="6" numFmtId="0" xfId="0" applyAlignment="1" applyBorder="1" applyFont="1">
      <alignment horizontal="left" shrinkToFit="0" vertical="center" wrapText="1"/>
    </xf>
    <xf borderId="5" fillId="0" fontId="6" numFmtId="9" xfId="0" applyAlignment="1" applyBorder="1" applyFont="1" applyNumberFormat="1">
      <alignment horizontal="center" shrinkToFit="0" vertical="center" wrapText="1"/>
    </xf>
    <xf borderId="7" fillId="0" fontId="6" numFmtId="9" xfId="0" applyAlignment="1" applyBorder="1" applyFont="1" applyNumberFormat="1">
      <alignment horizontal="center" shrinkToFit="0" vertical="center" wrapText="1"/>
    </xf>
    <xf borderId="6" fillId="4" fontId="6" numFmtId="3" xfId="0" applyAlignment="1" applyBorder="1" applyFill="1" applyFont="1" applyNumberFormat="1">
      <alignment vertical="center"/>
    </xf>
    <xf borderId="5" fillId="5" fontId="7" numFmtId="3" xfId="0" applyAlignment="1" applyBorder="1" applyFill="1" applyFont="1" applyNumberFormat="1">
      <alignment vertical="center"/>
    </xf>
    <xf borderId="0" fillId="0" fontId="8" numFmtId="3" xfId="0" applyFont="1" applyNumberFormat="1"/>
    <xf borderId="5" fillId="0" fontId="6" numFmtId="3" xfId="0" applyAlignment="1" applyBorder="1" applyFont="1" applyNumberFormat="1">
      <alignment horizontal="center" shrinkToFit="0" vertical="center" wrapText="1"/>
    </xf>
    <xf borderId="5" fillId="0" fontId="6" numFmtId="4" xfId="0" applyAlignment="1" applyBorder="1" applyFont="1" applyNumberFormat="1">
      <alignment horizontal="center" shrinkToFit="0" vertical="center" wrapText="1"/>
    </xf>
    <xf borderId="2" fillId="2" fontId="3" numFmtId="0" xfId="0" applyAlignment="1" applyBorder="1" applyFont="1">
      <alignment vertical="top"/>
    </xf>
    <xf borderId="2" fillId="2" fontId="6" numFmtId="0" xfId="0" applyBorder="1" applyFont="1"/>
    <xf borderId="0" fillId="0" fontId="2" numFmtId="3" xfId="0" applyAlignment="1" applyFont="1" applyNumberFormat="1">
      <alignment vertical="top"/>
    </xf>
    <xf borderId="3" fillId="2" fontId="2" numFmtId="0" xfId="0" applyAlignment="1" applyBorder="1" applyFont="1">
      <alignment horizontal="left"/>
    </xf>
    <xf borderId="8" fillId="0" fontId="5" numFmtId="0" xfId="0" applyBorder="1" applyFont="1"/>
    <xf borderId="5" fillId="4" fontId="6" numFmtId="3" xfId="0" applyAlignment="1" applyBorder="1" applyFont="1" applyNumberFormat="1">
      <alignment vertical="center"/>
    </xf>
    <xf borderId="2" fillId="2" fontId="2" numFmtId="0" xfId="0" applyBorder="1" applyFont="1"/>
    <xf borderId="0" fillId="0" fontId="2" numFmtId="3" xfId="0" applyFont="1" applyNumberFormat="1"/>
    <xf borderId="5" fillId="0" fontId="6" numFmtId="1" xfId="0" applyAlignment="1" applyBorder="1" applyFont="1" applyNumberFormat="1">
      <alignment horizontal="center" shrinkToFit="0" vertical="center" wrapText="1"/>
    </xf>
    <xf borderId="6" fillId="4" fontId="6" numFmtId="164" xfId="0" applyAlignment="1" applyBorder="1" applyFont="1" applyNumberFormat="1">
      <alignment vertical="center"/>
    </xf>
    <xf borderId="5" fillId="0" fontId="6" numFmtId="165" xfId="0" applyAlignment="1" applyBorder="1" applyFont="1" applyNumberFormat="1">
      <alignment horizontal="center" shrinkToFit="0" vertical="center" wrapText="1"/>
    </xf>
    <xf borderId="5" fillId="4" fontId="6" numFmtId="164" xfId="0" applyAlignment="1" applyBorder="1" applyFont="1" applyNumberFormat="1">
      <alignment vertical="center"/>
    </xf>
    <xf borderId="0" fillId="0" fontId="9" numFmtId="0" xfId="0" applyFont="1"/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xSplit="4.0" ySplit="2.0" topLeftCell="E3" activePane="bottomRight" state="frozen"/>
      <selection activeCell="E1" sqref="E1" pane="topRight"/>
      <selection activeCell="A3" sqref="A3" pane="bottomLeft"/>
      <selection activeCell="E3" sqref="E3" pane="bottomRight"/>
    </sheetView>
  </sheetViews>
  <sheetFormatPr customHeight="1" defaultColWidth="14.43" defaultRowHeight="15.0"/>
  <cols>
    <col customWidth="1" min="1" max="1" width="84.71"/>
    <col customWidth="1" min="2" max="3" width="9.43"/>
    <col customWidth="1" min="4" max="4" width="16.29"/>
    <col customWidth="1" min="5" max="5" width="18.57"/>
    <col customWidth="1" min="6" max="6" width="14.57"/>
    <col customWidth="1" min="7" max="7" width="8.0"/>
    <col customWidth="1" min="8" max="8" width="14.57"/>
    <col customWidth="1" min="9" max="9" width="13.57"/>
    <col customWidth="1" min="10" max="10" width="16.57"/>
    <col customWidth="1" min="11" max="26" width="12.57"/>
  </cols>
  <sheetData>
    <row r="1" ht="26.25" customHeight="1">
      <c r="A1" s="1" t="s">
        <v>0</v>
      </c>
    </row>
    <row r="2" ht="26.25" customHeight="1">
      <c r="A2" s="2" t="s">
        <v>1</v>
      </c>
      <c r="B2" s="3"/>
      <c r="C2" s="3"/>
      <c r="D2" s="3"/>
      <c r="E2" s="4" t="s">
        <v>2</v>
      </c>
      <c r="F2" s="5"/>
    </row>
    <row r="3" ht="33.75" customHeight="1">
      <c r="A3" s="6" t="s">
        <v>3</v>
      </c>
      <c r="B3" s="6" t="s">
        <v>4</v>
      </c>
      <c r="C3" s="7" t="s">
        <v>5</v>
      </c>
      <c r="D3" s="7" t="s">
        <v>6</v>
      </c>
      <c r="E3" s="6" t="s">
        <v>7</v>
      </c>
      <c r="F3" s="6" t="s">
        <v>8</v>
      </c>
    </row>
    <row r="4">
      <c r="A4" s="8" t="s">
        <v>9</v>
      </c>
      <c r="B4" s="9">
        <v>1.0</v>
      </c>
      <c r="C4" s="10">
        <v>1.0</v>
      </c>
      <c r="D4" s="11">
        <v>8.82956E8</v>
      </c>
      <c r="E4" s="12">
        <v>7.36036247E8</v>
      </c>
      <c r="F4" s="12">
        <v>6.21049058E8</v>
      </c>
      <c r="J4" s="13"/>
      <c r="L4" s="13"/>
    </row>
    <row r="5">
      <c r="A5" s="8" t="s">
        <v>10</v>
      </c>
      <c r="B5" s="9">
        <v>1.0</v>
      </c>
      <c r="C5" s="10">
        <v>1.0</v>
      </c>
      <c r="D5" s="11">
        <v>3.6E8</v>
      </c>
      <c r="E5" s="12">
        <v>2.92990651E8</v>
      </c>
      <c r="F5" s="12">
        <v>1.8097748E8</v>
      </c>
      <c r="I5" s="13"/>
      <c r="J5" s="13"/>
    </row>
    <row r="6">
      <c r="A6" s="8" t="s">
        <v>11</v>
      </c>
      <c r="B6" s="14">
        <v>1.0</v>
      </c>
      <c r="C6" s="15">
        <v>0.82</v>
      </c>
      <c r="D6" s="11">
        <v>3.66E8</v>
      </c>
      <c r="E6" s="12">
        <v>3.34374642E8</v>
      </c>
      <c r="F6" s="12">
        <v>2.39337626E8</v>
      </c>
    </row>
    <row r="7" ht="28.5" customHeight="1">
      <c r="A7" s="16"/>
      <c r="B7" s="17"/>
      <c r="C7" s="17"/>
      <c r="D7" s="18">
        <f>SUM(D4:D6)</f>
        <v>1608956000</v>
      </c>
      <c r="E7" s="18">
        <v>1.36340154E9</v>
      </c>
      <c r="F7" s="18">
        <v>1.041364164E9</v>
      </c>
    </row>
    <row r="8" ht="12.75" customHeight="1">
      <c r="A8" s="19" t="s">
        <v>12</v>
      </c>
      <c r="B8" s="20"/>
      <c r="C8" s="20"/>
      <c r="D8" s="5"/>
    </row>
    <row r="9" ht="32.25" customHeight="1">
      <c r="A9" s="6" t="s">
        <v>3</v>
      </c>
      <c r="B9" s="6" t="s">
        <v>4</v>
      </c>
      <c r="C9" s="7" t="s">
        <v>5</v>
      </c>
      <c r="D9" s="6" t="s">
        <v>6</v>
      </c>
      <c r="E9" s="6" t="s">
        <v>7</v>
      </c>
      <c r="F9" s="6" t="s">
        <v>8</v>
      </c>
    </row>
    <row r="10">
      <c r="A10" s="8" t="s">
        <v>13</v>
      </c>
      <c r="B10" s="14">
        <v>1.0</v>
      </c>
      <c r="C10" s="15">
        <v>0.79</v>
      </c>
      <c r="D10" s="11">
        <v>2.359508966E9</v>
      </c>
      <c r="E10" s="12">
        <v>2.163789586E9</v>
      </c>
      <c r="F10" s="12">
        <v>1.9370949283333333E9</v>
      </c>
    </row>
    <row r="11">
      <c r="A11" s="8" t="s">
        <v>14</v>
      </c>
      <c r="B11" s="14">
        <v>1.0</v>
      </c>
      <c r="C11" s="15">
        <v>0.86</v>
      </c>
      <c r="D11" s="11">
        <v>6.40491034E8</v>
      </c>
      <c r="E11" s="12">
        <v>4.62785221E8</v>
      </c>
      <c r="F11" s="12">
        <v>1.334436E8</v>
      </c>
    </row>
    <row r="12" ht="21.75" customHeight="1">
      <c r="A12" s="16"/>
      <c r="B12" s="3"/>
      <c r="C12" s="3"/>
      <c r="D12" s="18">
        <f>SUM(D10:D11)</f>
        <v>3000000000</v>
      </c>
      <c r="E12" s="18">
        <v>2.626574807E9</v>
      </c>
      <c r="F12" s="18">
        <v>2.0705385283333333E9</v>
      </c>
    </row>
    <row r="13" ht="12.75" customHeight="1">
      <c r="A13" s="19" t="s">
        <v>15</v>
      </c>
      <c r="B13" s="20"/>
      <c r="C13" s="20"/>
      <c r="D13" s="5"/>
    </row>
    <row r="14" ht="33.0" customHeight="1">
      <c r="A14" s="6" t="s">
        <v>3</v>
      </c>
      <c r="B14" s="6" t="s">
        <v>4</v>
      </c>
      <c r="C14" s="7" t="s">
        <v>5</v>
      </c>
      <c r="D14" s="6" t="s">
        <v>6</v>
      </c>
      <c r="E14" s="6" t="s">
        <v>7</v>
      </c>
      <c r="F14" s="6" t="s">
        <v>8</v>
      </c>
    </row>
    <row r="15" ht="26.25" customHeight="1">
      <c r="A15" s="8" t="s">
        <v>16</v>
      </c>
      <c r="B15" s="9">
        <v>0.35</v>
      </c>
      <c r="C15" s="9">
        <v>0.29</v>
      </c>
      <c r="D15" s="21">
        <v>3.0E8</v>
      </c>
      <c r="E15" s="12">
        <v>2.85223701E8</v>
      </c>
      <c r="F15" s="12">
        <v>2.33288805E8</v>
      </c>
    </row>
    <row r="16" ht="18.0" customHeight="1">
      <c r="A16" s="22"/>
      <c r="B16" s="3"/>
      <c r="C16" s="3"/>
      <c r="D16" s="23">
        <f>+D15</f>
        <v>300000000</v>
      </c>
      <c r="E16" s="23">
        <v>2.85223701E8</v>
      </c>
      <c r="F16" s="23">
        <v>2.33288805E8</v>
      </c>
    </row>
    <row r="17" ht="23.25" customHeight="1">
      <c r="A17" s="19" t="s">
        <v>17</v>
      </c>
      <c r="B17" s="20"/>
      <c r="C17" s="20"/>
      <c r="D17" s="5"/>
    </row>
    <row r="18" ht="28.5" customHeight="1">
      <c r="A18" s="6" t="s">
        <v>3</v>
      </c>
      <c r="B18" s="6" t="s">
        <v>4</v>
      </c>
      <c r="C18" s="7" t="s">
        <v>5</v>
      </c>
      <c r="D18" s="6" t="s">
        <v>6</v>
      </c>
      <c r="E18" s="6" t="s">
        <v>7</v>
      </c>
      <c r="F18" s="6" t="s">
        <v>8</v>
      </c>
    </row>
    <row r="19">
      <c r="A19" s="8" t="s">
        <v>18</v>
      </c>
      <c r="B19" s="14">
        <v>1.0</v>
      </c>
      <c r="C19" s="15">
        <v>0.8</v>
      </c>
      <c r="D19" s="21">
        <v>1.54778E9</v>
      </c>
      <c r="E19" s="12">
        <v>1.501145386E9</v>
      </c>
      <c r="F19" s="12">
        <v>1.191773572E9</v>
      </c>
    </row>
    <row r="20">
      <c r="A20" s="8" t="s">
        <v>19</v>
      </c>
      <c r="B20" s="14">
        <v>1.0</v>
      </c>
      <c r="C20" s="15">
        <v>0.8</v>
      </c>
      <c r="D20" s="21">
        <v>3.2722E8</v>
      </c>
      <c r="E20" s="12">
        <v>3.04802701E8</v>
      </c>
      <c r="F20" s="12">
        <v>2.5982119E8</v>
      </c>
    </row>
    <row r="21" ht="17.25" customHeight="1">
      <c r="A21" s="16"/>
      <c r="B21" s="3"/>
      <c r="C21" s="3"/>
      <c r="D21" s="18">
        <f>SUM(D19:D20)</f>
        <v>1875000000</v>
      </c>
      <c r="E21" s="18">
        <v>1.805948087E9</v>
      </c>
      <c r="F21" s="18">
        <v>1.451594762E9</v>
      </c>
    </row>
    <row r="22" ht="28.5" customHeight="1">
      <c r="A22" s="19" t="s">
        <v>20</v>
      </c>
      <c r="B22" s="20"/>
      <c r="C22" s="20"/>
      <c r="D22" s="5"/>
    </row>
    <row r="23" ht="27.75" customHeight="1">
      <c r="A23" s="6" t="s">
        <v>3</v>
      </c>
      <c r="B23" s="6" t="s">
        <v>4</v>
      </c>
      <c r="C23" s="7" t="s">
        <v>5</v>
      </c>
      <c r="D23" s="6" t="s">
        <v>6</v>
      </c>
      <c r="E23" s="6" t="s">
        <v>7</v>
      </c>
      <c r="F23" s="6" t="s">
        <v>8</v>
      </c>
    </row>
    <row r="24" ht="15.75" customHeight="1">
      <c r="A24" s="8" t="s">
        <v>21</v>
      </c>
      <c r="B24" s="24">
        <v>14.0</v>
      </c>
      <c r="C24" s="24">
        <v>0.0</v>
      </c>
      <c r="D24" s="21">
        <v>9.6E8</v>
      </c>
      <c r="E24" s="12">
        <v>9.56298534E8</v>
      </c>
      <c r="F24" s="12">
        <v>7.88677867E8</v>
      </c>
    </row>
    <row r="25" ht="15.75" customHeight="1">
      <c r="A25" s="8" t="s">
        <v>22</v>
      </c>
      <c r="B25" s="15">
        <v>0.3</v>
      </c>
      <c r="C25" s="15">
        <v>0.24</v>
      </c>
      <c r="D25" s="21">
        <v>4.8E8</v>
      </c>
      <c r="E25" s="12">
        <v>4.79730147E8</v>
      </c>
      <c r="F25" s="12">
        <v>3.88447355E8</v>
      </c>
    </row>
    <row r="26" ht="15.75" customHeight="1">
      <c r="A26" s="8" t="s">
        <v>23</v>
      </c>
      <c r="B26" s="15">
        <v>0.3</v>
      </c>
      <c r="C26" s="15">
        <v>0.27</v>
      </c>
      <c r="D26" s="21">
        <v>4.86381E8</v>
      </c>
      <c r="E26" s="12">
        <v>4.86074E8</v>
      </c>
      <c r="F26" s="12">
        <v>3.99616001E8</v>
      </c>
    </row>
    <row r="27" ht="18.0" customHeight="1">
      <c r="A27" s="22"/>
      <c r="B27" s="3"/>
      <c r="C27" s="3"/>
      <c r="D27" s="23">
        <f>SUM(D24:D26)</f>
        <v>1926381000</v>
      </c>
      <c r="E27" s="18">
        <v>1.922102681E9</v>
      </c>
      <c r="F27" s="18">
        <v>1.576741223E9</v>
      </c>
    </row>
    <row r="28" ht="27.0" customHeight="1">
      <c r="A28" s="2" t="s">
        <v>24</v>
      </c>
      <c r="B28" s="3"/>
      <c r="C28" s="3"/>
      <c r="D28" s="3"/>
    </row>
    <row r="29" ht="29.25" customHeight="1">
      <c r="A29" s="6" t="s">
        <v>3</v>
      </c>
      <c r="B29" s="6" t="s">
        <v>4</v>
      </c>
      <c r="C29" s="7" t="s">
        <v>5</v>
      </c>
      <c r="D29" s="6" t="s">
        <v>6</v>
      </c>
      <c r="E29" s="6" t="s">
        <v>7</v>
      </c>
      <c r="F29" s="6" t="s">
        <v>8</v>
      </c>
    </row>
    <row r="30" ht="15.75" customHeight="1">
      <c r="A30" s="8" t="s">
        <v>25</v>
      </c>
      <c r="B30" s="14">
        <v>1.0</v>
      </c>
      <c r="C30" s="15">
        <v>0.86</v>
      </c>
      <c r="D30" s="25">
        <v>1.077881E9</v>
      </c>
      <c r="E30" s="12">
        <v>1.088967533E9</v>
      </c>
      <c r="F30" s="12">
        <v>8.92203959E8</v>
      </c>
    </row>
    <row r="31" ht="15.75" customHeight="1">
      <c r="A31" s="8" t="s">
        <v>26</v>
      </c>
      <c r="B31" s="9">
        <v>0.3</v>
      </c>
      <c r="C31" s="26">
        <v>0.245</v>
      </c>
      <c r="D31" s="25">
        <v>4.83864E8</v>
      </c>
      <c r="E31" s="12">
        <v>4.20426667E8</v>
      </c>
      <c r="F31" s="12">
        <v>3.4787E8</v>
      </c>
    </row>
    <row r="32" ht="15.75" customHeight="1">
      <c r="A32" s="8" t="s">
        <v>27</v>
      </c>
      <c r="B32" s="9">
        <v>1.0</v>
      </c>
      <c r="C32" s="9">
        <v>1.0</v>
      </c>
      <c r="D32" s="27">
        <v>2.349E8</v>
      </c>
      <c r="E32" s="12">
        <v>2.3E8</v>
      </c>
      <c r="F32" s="12">
        <v>1.352E8</v>
      </c>
    </row>
    <row r="33" ht="12.75" customHeight="1">
      <c r="A33" s="3"/>
      <c r="B33" s="17"/>
      <c r="C33" s="17"/>
      <c r="D33" s="18">
        <f>SUM(D30:D32)</f>
        <v>1796645000</v>
      </c>
      <c r="E33" s="18">
        <v>1.7393942E9</v>
      </c>
      <c r="F33" s="18">
        <v>1.375273959E9</v>
      </c>
    </row>
    <row r="34" ht="12.75" customHeight="1">
      <c r="A34" s="3"/>
      <c r="B34" s="3"/>
      <c r="C34" s="3"/>
      <c r="D34" s="3"/>
    </row>
    <row r="35" ht="19.5" customHeight="1">
      <c r="A35" s="28"/>
      <c r="B35" s="29"/>
    </row>
    <row r="36" ht="16.5" customHeight="1"/>
    <row r="37" ht="19.5" customHeight="1"/>
    <row r="38" ht="12.75" customHeight="1"/>
    <row r="39" ht="12.75" customHeight="1"/>
    <row r="40" ht="12.75" customHeight="1"/>
    <row r="41" ht="20.2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D1"/>
    <mergeCell ref="E2:F2"/>
    <mergeCell ref="A8:D8"/>
    <mergeCell ref="A13:D13"/>
    <mergeCell ref="A17:D17"/>
    <mergeCell ref="A22:D22"/>
  </mergeCells>
  <printOptions/>
  <pageMargins bottom="0.35433070866141736" footer="0.0" header="0.0" left="1.61" right="0.3937007874015748" top="0.46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2025-12-05T14:52:47Z</dcterms:created>
  <dc:creator>Nelson Julian Salazar Urrutia</dc:creator>
</cp:coreProperties>
</file>